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14115" windowHeight="451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16" i="1" l="1"/>
  <c r="B17" i="1"/>
  <c r="B18" i="1"/>
  <c r="B20" i="1"/>
  <c r="B21" i="1"/>
  <c r="B22" i="1"/>
  <c r="B24" i="1"/>
  <c r="B25" i="1"/>
  <c r="B26" i="1"/>
  <c r="B28" i="1"/>
  <c r="B29" i="1"/>
  <c r="B30" i="1"/>
  <c r="B32" i="1"/>
  <c r="B33" i="1"/>
  <c r="B34" i="1"/>
  <c r="B36" i="1"/>
  <c r="B37" i="1"/>
  <c r="B38" i="1"/>
  <c r="B40" i="1"/>
  <c r="B41" i="1"/>
  <c r="B42" i="1"/>
  <c r="B43" i="1"/>
  <c r="B11" i="1" l="1"/>
  <c r="C36" i="1" l="1"/>
  <c r="C26" i="1" l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23" i="1"/>
  <c r="C11" i="1"/>
  <c r="C14" i="1"/>
  <c r="C15" i="1"/>
  <c r="C16" i="1"/>
  <c r="C17" i="1"/>
  <c r="C18" i="1"/>
  <c r="C19" i="1"/>
  <c r="C20" i="1"/>
  <c r="C21" i="1"/>
  <c r="C22" i="1"/>
  <c r="C24" i="1"/>
  <c r="C25" i="1"/>
  <c r="C27" i="1"/>
  <c r="C28" i="1"/>
  <c r="C29" i="1"/>
  <c r="C30" i="1"/>
  <c r="C31" i="1"/>
  <c r="C32" i="1"/>
  <c r="C33" i="1"/>
  <c r="C34" i="1"/>
  <c r="C7" i="1" l="1"/>
  <c r="C8" i="1"/>
  <c r="C9" i="1"/>
  <c r="C10" i="1"/>
  <c r="C12" i="1"/>
  <c r="C13" i="1"/>
  <c r="B6" i="1" l="1"/>
  <c r="K6" i="1" s="1"/>
  <c r="D4" i="1"/>
  <c r="B5" i="1"/>
  <c r="C5" i="1" s="1"/>
  <c r="B4" i="1"/>
  <c r="C4" i="1" s="1"/>
  <c r="K7" i="1" l="1"/>
  <c r="K8" i="1" s="1"/>
  <c r="C6" i="1"/>
  <c r="D5" i="1"/>
  <c r="D6" i="1" s="1"/>
  <c r="E4" i="1"/>
  <c r="E5" i="1" l="1"/>
  <c r="L6" i="1"/>
  <c r="N6" i="1" s="1"/>
  <c r="D7" i="1"/>
  <c r="E6" i="1"/>
  <c r="E7" i="1" l="1"/>
  <c r="D8" i="1"/>
  <c r="D9" i="1" l="1"/>
  <c r="E8" i="1"/>
  <c r="E9" i="1" l="1"/>
  <c r="D10" i="1"/>
  <c r="D11" i="1" s="1"/>
  <c r="E11" i="1" s="1"/>
  <c r="D12" i="1" l="1"/>
  <c r="E10" i="1"/>
  <c r="E12" i="1" l="1"/>
  <c r="D13" i="1"/>
  <c r="D14" i="1" l="1"/>
  <c r="E13" i="1"/>
  <c r="D15" i="1" l="1"/>
  <c r="E14" i="1"/>
  <c r="D16" i="1" l="1"/>
  <c r="E15" i="1"/>
  <c r="D17" i="1" l="1"/>
  <c r="E16" i="1"/>
  <c r="D18" i="1" l="1"/>
  <c r="E17" i="1"/>
  <c r="D19" i="1" l="1"/>
  <c r="E18" i="1"/>
  <c r="D20" i="1" l="1"/>
  <c r="E19" i="1"/>
  <c r="E20" i="1" l="1"/>
  <c r="D21" i="1"/>
  <c r="D22" i="1" l="1"/>
  <c r="E21" i="1"/>
  <c r="D23" i="1" l="1"/>
  <c r="E22" i="1"/>
  <c r="D24" i="1" l="1"/>
  <c r="E23" i="1"/>
  <c r="D25" i="1" l="1"/>
  <c r="E24" i="1"/>
  <c r="D26" i="1" l="1"/>
  <c r="E25" i="1"/>
  <c r="D27" i="1" l="1"/>
  <c r="E26" i="1"/>
  <c r="D28" i="1" l="1"/>
  <c r="E27" i="1"/>
  <c r="D29" i="1" l="1"/>
  <c r="E28" i="1"/>
  <c r="D30" i="1" l="1"/>
  <c r="E29" i="1"/>
  <c r="D31" i="1" l="1"/>
  <c r="E30" i="1"/>
  <c r="D32" i="1" l="1"/>
  <c r="E31" i="1"/>
  <c r="D33" i="1" l="1"/>
  <c r="E32" i="1"/>
  <c r="D34" i="1" l="1"/>
  <c r="E33" i="1"/>
  <c r="E34" i="1" l="1"/>
  <c r="D35" i="1"/>
  <c r="D36" i="1" l="1"/>
  <c r="E35" i="1"/>
  <c r="D37" i="1" l="1"/>
  <c r="E36" i="1"/>
  <c r="D38" i="1" l="1"/>
  <c r="E37" i="1"/>
  <c r="D39" i="1" l="1"/>
  <c r="E38" i="1"/>
  <c r="D40" i="1" l="1"/>
  <c r="E39" i="1"/>
  <c r="D41" i="1" l="1"/>
  <c r="E40" i="1"/>
  <c r="D42" i="1" l="1"/>
  <c r="E41" i="1"/>
  <c r="D43" i="1" l="1"/>
  <c r="E42" i="1"/>
  <c r="D44" i="1" l="1"/>
  <c r="E43" i="1"/>
  <c r="D45" i="1" l="1"/>
  <c r="E44" i="1"/>
  <c r="D46" i="1" l="1"/>
  <c r="E45" i="1"/>
  <c r="D47" i="1" l="1"/>
  <c r="E46" i="1"/>
  <c r="D48" i="1" l="1"/>
  <c r="E47" i="1"/>
  <c r="D49" i="1" l="1"/>
  <c r="E48" i="1"/>
  <c r="D50" i="1" l="1"/>
  <c r="E49" i="1"/>
  <c r="D51" i="1" l="1"/>
  <c r="E50" i="1"/>
  <c r="D52" i="1" l="1"/>
  <c r="E51" i="1"/>
  <c r="D53" i="1" l="1"/>
  <c r="E52" i="1"/>
  <c r="D54" i="1" l="1"/>
  <c r="E53" i="1"/>
  <c r="D55" i="1" l="1"/>
  <c r="E54" i="1"/>
  <c r="D56" i="1" l="1"/>
  <c r="E55" i="1"/>
  <c r="D57" i="1" l="1"/>
  <c r="E56" i="1"/>
  <c r="D58" i="1" l="1"/>
  <c r="E57" i="1"/>
  <c r="D59" i="1" l="1"/>
  <c r="E58" i="1"/>
  <c r="D60" i="1" l="1"/>
  <c r="E59" i="1"/>
  <c r="D61" i="1" l="1"/>
  <c r="E60" i="1"/>
  <c r="D62" i="1" l="1"/>
  <c r="E61" i="1"/>
  <c r="D63" i="1" l="1"/>
  <c r="E62" i="1"/>
  <c r="D64" i="1" l="1"/>
  <c r="E63" i="1"/>
  <c r="D65" i="1" l="1"/>
  <c r="E64" i="1"/>
  <c r="D66" i="1" l="1"/>
  <c r="E65" i="1"/>
  <c r="D67" i="1" l="1"/>
  <c r="E66" i="1"/>
  <c r="D68" i="1" l="1"/>
  <c r="E67" i="1"/>
  <c r="D69" i="1" l="1"/>
  <c r="E68" i="1"/>
  <c r="D70" i="1" l="1"/>
  <c r="E69" i="1"/>
  <c r="D71" i="1" l="1"/>
  <c r="E71" i="1" s="1"/>
  <c r="E70" i="1"/>
</calcChain>
</file>

<file path=xl/sharedStrings.xml><?xml version="1.0" encoding="utf-8"?>
<sst xmlns="http://schemas.openxmlformats.org/spreadsheetml/2006/main" count="72" uniqueCount="67">
  <si>
    <t>bytes</t>
  </si>
  <si>
    <t>words</t>
  </si>
  <si>
    <t>base</t>
  </si>
  <si>
    <t>d0000000</t>
  </si>
  <si>
    <t>Total SD Bytes</t>
  </si>
  <si>
    <t>Blocks</t>
  </si>
  <si>
    <t>Blocks HEX</t>
  </si>
  <si>
    <t>font 8x8</t>
  </si>
  <si>
    <t>bullets</t>
  </si>
  <si>
    <t>map 1</t>
  </si>
  <si>
    <t>map 1 data 2</t>
  </si>
  <si>
    <t>map 1 anim lut</t>
  </si>
  <si>
    <t>offset</t>
  </si>
  <si>
    <t>MB</t>
  </si>
  <si>
    <t>player</t>
  </si>
  <si>
    <t>enemy1</t>
  </si>
  <si>
    <t>frame buffer 0</t>
  </si>
  <si>
    <t>frame buffer 1</t>
  </si>
  <si>
    <t>comment</t>
  </si>
  <si>
    <t>(16+360+16)*225</t>
  </si>
  <si>
    <t>map 1 enemys</t>
  </si>
  <si>
    <t>hud</t>
  </si>
  <si>
    <t>font 16x16</t>
  </si>
  <si>
    <t>level 1</t>
  </si>
  <si>
    <t>map 2</t>
  </si>
  <si>
    <t>map 2 data 2</t>
  </si>
  <si>
    <t>map 2 anim lut</t>
  </si>
  <si>
    <t>map 2 enemys</t>
  </si>
  <si>
    <t>level 2</t>
  </si>
  <si>
    <t>map 3</t>
  </si>
  <si>
    <t>map 3 data 2</t>
  </si>
  <si>
    <t>map 3 anim lut</t>
  </si>
  <si>
    <t>map 3 enemys</t>
  </si>
  <si>
    <t>level 3</t>
  </si>
  <si>
    <t>map T</t>
  </si>
  <si>
    <t>map T data 2</t>
  </si>
  <si>
    <t>map T anim lut</t>
  </si>
  <si>
    <t>map T enemys</t>
  </si>
  <si>
    <t>MW</t>
  </si>
  <si>
    <t>tile set 1</t>
  </si>
  <si>
    <t>intro tile map</t>
  </si>
  <si>
    <t>tile set 1 lut</t>
  </si>
  <si>
    <t>map 4</t>
  </si>
  <si>
    <t>map 4 data 2</t>
  </si>
  <si>
    <t>map 4 anim lut</t>
  </si>
  <si>
    <t>map 4 enemys</t>
  </si>
  <si>
    <t>tile set 2</t>
  </si>
  <si>
    <t>tile set 3</t>
  </si>
  <si>
    <t>tile set 4</t>
  </si>
  <si>
    <t>tile set 4 lut</t>
  </si>
  <si>
    <t>lut for tile set 1,2,3</t>
  </si>
  <si>
    <t>lut for tile set 4</t>
  </si>
  <si>
    <t>map 5</t>
  </si>
  <si>
    <t>map 5 data 2</t>
  </si>
  <si>
    <t>map 5 anim lut</t>
  </si>
  <si>
    <t>map 5 enemys</t>
  </si>
  <si>
    <t>level 5</t>
  </si>
  <si>
    <t>level 4</t>
  </si>
  <si>
    <t>title image</t>
  </si>
  <si>
    <t>font 2 8x8</t>
  </si>
  <si>
    <t>title mod</t>
  </si>
  <si>
    <t>level s1 mod</t>
  </si>
  <si>
    <t>level s2 mod</t>
  </si>
  <si>
    <t>sfx explosion</t>
  </si>
  <si>
    <t>sfx shot</t>
  </si>
  <si>
    <t>gameover image</t>
  </si>
  <si>
    <t>won image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</si>
</sst>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ourier New"/>
      <family val="3"/>
    </font>
    <font>
      <i/>
      <sz val="11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43" fontId="2" fillId="0" borderId="0" xfId="1" applyFont="1"/>
    <xf numFmtId="43" fontId="2" fillId="0" borderId="0" xfId="0" applyNumberFormat="1" applyFont="1"/>
    <xf numFmtId="1" fontId="2" fillId="0" borderId="0" xfId="0" applyNumberFormat="1" applyFont="1"/>
    <xf numFmtId="1" fontId="2" fillId="0" borderId="0" xfId="0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71"/>
  <sheetViews>
    <sheetView tabSelected="1" topLeftCell="A17" zoomScale="85" zoomScaleNormal="85" workbookViewId="0">
      <selection activeCell="A4" sqref="A4:G50"/>
    </sheetView>
  </sheetViews>
  <sheetFormatPr defaultColWidth="11.42578125" defaultRowHeight="15" x14ac:dyDescent="0.25"/>
  <cols>
    <col min="1" max="1" width="21.7109375" style="1" customWidth="1"/>
    <col min="2" max="2" width="14" style="6" customWidth="1"/>
    <col min="3" max="3" width="16.85546875" style="1" customWidth="1"/>
    <col min="4" max="4" width="18.140625" style="1" hidden="1" customWidth="1"/>
    <col min="5" max="5" width="13.140625" style="1" customWidth="1"/>
    <col min="6" max="6" width="11.42578125" style="1"/>
    <col min="7" max="7" width="27.85546875" style="1" customWidth="1"/>
    <col min="8" max="9" width="11.42578125" style="1"/>
    <col min="10" max="10" width="22.7109375" style="1" customWidth="1"/>
    <col min="11" max="16384" width="11.42578125" style="1"/>
  </cols>
  <sheetData>
    <row r="2" spans="1:15" x14ac:dyDescent="0.25">
      <c r="B2" s="6" t="s">
        <v>2</v>
      </c>
      <c r="C2" s="1" t="s">
        <v>3</v>
      </c>
      <c r="E2" s="1" t="s">
        <v>12</v>
      </c>
      <c r="G2" s="1" t="s">
        <v>18</v>
      </c>
    </row>
    <row r="3" spans="1:15" x14ac:dyDescent="0.25">
      <c r="B3" s="6" t="s">
        <v>0</v>
      </c>
      <c r="C3" s="1" t="s">
        <v>1</v>
      </c>
    </row>
    <row r="4" spans="1:15" ht="15.75" x14ac:dyDescent="0.3">
      <c r="A4" s="2" t="s">
        <v>16</v>
      </c>
      <c r="B4" s="7">
        <f>(360+32)*225*2</f>
        <v>176400</v>
      </c>
      <c r="C4" s="3">
        <f>B4/2</f>
        <v>88200</v>
      </c>
      <c r="D4" s="3">
        <f>HEX2DEC(C2)</f>
        <v>3489660928</v>
      </c>
      <c r="E4" s="3" t="str">
        <f>LOWER(DEC2HEX(D4))</f>
        <v>d0000000</v>
      </c>
      <c r="G4" s="1" t="s">
        <v>19</v>
      </c>
    </row>
    <row r="5" spans="1:15" ht="15.75" x14ac:dyDescent="0.3">
      <c r="A5" s="2" t="s">
        <v>17</v>
      </c>
      <c r="B5" s="7">
        <f>(360+32)*225*2</f>
        <v>176400</v>
      </c>
      <c r="C5" s="3">
        <f t="shared" ref="C5:C68" si="0">B5/2</f>
        <v>88200</v>
      </c>
      <c r="D5" s="3">
        <f>D4+C4</f>
        <v>3489749128</v>
      </c>
      <c r="E5" s="3" t="str">
        <f t="shared" ref="E5:E68" si="1">LOWER(DEC2HEX(D5))</f>
        <v>d0015888</v>
      </c>
      <c r="G5" s="1" t="s">
        <v>19</v>
      </c>
    </row>
    <row r="6" spans="1:15" x14ac:dyDescent="0.25">
      <c r="A6" s="1" t="s">
        <v>7</v>
      </c>
      <c r="B6" s="7">
        <f>7552</f>
        <v>7552</v>
      </c>
      <c r="C6" s="3">
        <f t="shared" si="0"/>
        <v>3776</v>
      </c>
      <c r="D6" s="3">
        <f t="shared" ref="D6:D69" si="2">D5+C5</f>
        <v>3489837328</v>
      </c>
      <c r="E6" s="3" t="str">
        <f t="shared" si="1"/>
        <v>d002b110</v>
      </c>
      <c r="J6" s="1" t="s">
        <v>4</v>
      </c>
      <c r="K6" s="3">
        <f>SUM(B6:B274)</f>
        <v>4162492</v>
      </c>
      <c r="L6" s="4">
        <f>K6/1048576</f>
        <v>3.9696617126464844</v>
      </c>
      <c r="M6" s="1" t="s">
        <v>13</v>
      </c>
      <c r="N6" s="5">
        <f>L6/2</f>
        <v>1.9848308563232422</v>
      </c>
      <c r="O6" s="1" t="s">
        <v>38</v>
      </c>
    </row>
    <row r="7" spans="1:15" x14ac:dyDescent="0.25">
      <c r="A7" s="1" t="s">
        <v>59</v>
      </c>
      <c r="B7" s="6">
        <v>7552</v>
      </c>
      <c r="C7" s="3">
        <f t="shared" si="0"/>
        <v>3776</v>
      </c>
      <c r="D7" s="3">
        <f t="shared" si="2"/>
        <v>3489841104</v>
      </c>
      <c r="E7" s="3" t="str">
        <f t="shared" si="1"/>
        <v>d002bfd0</v>
      </c>
      <c r="J7" s="1" t="s">
        <v>5</v>
      </c>
      <c r="K7" s="3">
        <f>K6/256</f>
        <v>16259.734375</v>
      </c>
    </row>
    <row r="8" spans="1:15" x14ac:dyDescent="0.25">
      <c r="A8" s="1" t="s">
        <v>22</v>
      </c>
      <c r="B8" s="6">
        <v>30720</v>
      </c>
      <c r="C8" s="3">
        <f t="shared" si="0"/>
        <v>15360</v>
      </c>
      <c r="D8" s="3">
        <f t="shared" si="2"/>
        <v>3489844880</v>
      </c>
      <c r="E8" s="3" t="str">
        <f t="shared" ref="E8" si="3">LOWER(DEC2HEX(D8))</f>
        <v>d002ce90</v>
      </c>
      <c r="J8" s="1" t="s">
        <v>6</v>
      </c>
      <c r="K8" s="3" t="str">
        <f>DEC2HEX(K7)</f>
        <v>3F83</v>
      </c>
    </row>
    <row r="9" spans="1:15" x14ac:dyDescent="0.25">
      <c r="A9" s="1" t="s">
        <v>14</v>
      </c>
      <c r="B9" s="7">
        <v>126720</v>
      </c>
      <c r="C9" s="3">
        <f t="shared" si="0"/>
        <v>63360</v>
      </c>
      <c r="D9" s="3">
        <f t="shared" si="2"/>
        <v>3489860240</v>
      </c>
      <c r="E9" s="3" t="str">
        <f t="shared" si="1"/>
        <v>d0030a90</v>
      </c>
    </row>
    <row r="10" spans="1:15" x14ac:dyDescent="0.25">
      <c r="A10" s="1" t="s">
        <v>15</v>
      </c>
      <c r="B10" s="7">
        <v>126720</v>
      </c>
      <c r="C10" s="3">
        <f t="shared" si="0"/>
        <v>63360</v>
      </c>
      <c r="D10" s="3">
        <f t="shared" si="2"/>
        <v>3489923600</v>
      </c>
      <c r="E10" s="3" t="str">
        <f t="shared" si="1"/>
        <v>d0040210</v>
      </c>
    </row>
    <row r="11" spans="1:15" x14ac:dyDescent="0.25">
      <c r="A11" s="1" t="s">
        <v>8</v>
      </c>
      <c r="B11" s="7">
        <f>148458</f>
        <v>148458</v>
      </c>
      <c r="C11" s="3">
        <f t="shared" si="0"/>
        <v>74229</v>
      </c>
      <c r="D11" s="3">
        <f t="shared" si="2"/>
        <v>3489986960</v>
      </c>
      <c r="E11" s="3" t="str">
        <f t="shared" si="1"/>
        <v>d004f990</v>
      </c>
    </row>
    <row r="12" spans="1:15" x14ac:dyDescent="0.25">
      <c r="A12" s="1" t="s">
        <v>21</v>
      </c>
      <c r="B12" s="7">
        <v>6624</v>
      </c>
      <c r="C12" s="3">
        <f t="shared" si="0"/>
        <v>3312</v>
      </c>
      <c r="D12" s="3">
        <f>D11+C11</f>
        <v>3490061189</v>
      </c>
      <c r="E12" s="3" t="str">
        <f t="shared" si="1"/>
        <v>d0061b85</v>
      </c>
    </row>
    <row r="13" spans="1:15" x14ac:dyDescent="0.25">
      <c r="A13" s="1" t="s">
        <v>58</v>
      </c>
      <c r="B13" s="7">
        <v>112640</v>
      </c>
      <c r="C13" s="3">
        <f t="shared" si="0"/>
        <v>56320</v>
      </c>
      <c r="D13" s="3">
        <f t="shared" si="2"/>
        <v>3490064501</v>
      </c>
      <c r="E13" s="3" t="str">
        <f t="shared" si="1"/>
        <v>d0062875</v>
      </c>
    </row>
    <row r="14" spans="1:15" ht="15" customHeight="1" x14ac:dyDescent="0.25">
      <c r="A14" s="1" t="s">
        <v>65</v>
      </c>
      <c r="B14" s="7">
        <v>165600</v>
      </c>
      <c r="C14" s="3">
        <f t="shared" ref="C14:C23" si="4">B14/2</f>
        <v>82800</v>
      </c>
      <c r="D14" s="3">
        <f t="shared" si="2"/>
        <v>3490120821</v>
      </c>
      <c r="E14" s="3" t="str">
        <f t="shared" si="1"/>
        <v>d0070475</v>
      </c>
    </row>
    <row r="15" spans="1:15" x14ac:dyDescent="0.25">
      <c r="A15" s="1" t="s">
        <v>66</v>
      </c>
      <c r="B15" s="7">
        <v>165600</v>
      </c>
      <c r="C15" s="3">
        <f t="shared" si="4"/>
        <v>82800</v>
      </c>
      <c r="D15" s="3">
        <f t="shared" si="2"/>
        <v>3490203621</v>
      </c>
      <c r="E15" s="3" t="str">
        <f t="shared" si="1"/>
        <v>d00847e5</v>
      </c>
    </row>
    <row r="16" spans="1:15" x14ac:dyDescent="0.25">
      <c r="A16" s="1" t="s">
        <v>9</v>
      </c>
      <c r="B16" s="7">
        <f>65536*2</f>
        <v>131072</v>
      </c>
      <c r="C16" s="3">
        <f t="shared" si="4"/>
        <v>65536</v>
      </c>
      <c r="D16" s="3">
        <f t="shared" si="2"/>
        <v>3490286421</v>
      </c>
      <c r="E16" s="3" t="str">
        <f t="shared" si="1"/>
        <v>d0098b55</v>
      </c>
      <c r="G16" s="1" t="s">
        <v>23</v>
      </c>
    </row>
    <row r="17" spans="1:7" x14ac:dyDescent="0.25">
      <c r="A17" s="1" t="s">
        <v>10</v>
      </c>
      <c r="B17" s="7">
        <f>65536*2</f>
        <v>131072</v>
      </c>
      <c r="C17" s="3">
        <f t="shared" si="4"/>
        <v>65536</v>
      </c>
      <c r="D17" s="3">
        <f t="shared" si="2"/>
        <v>3490351957</v>
      </c>
      <c r="E17" s="3" t="str">
        <f t="shared" si="1"/>
        <v>d00a8b55</v>
      </c>
    </row>
    <row r="18" spans="1:7" x14ac:dyDescent="0.25">
      <c r="A18" s="1" t="s">
        <v>11</v>
      </c>
      <c r="B18" s="7">
        <f>1024*2</f>
        <v>2048</v>
      </c>
      <c r="C18" s="3">
        <f t="shared" si="4"/>
        <v>1024</v>
      </c>
      <c r="D18" s="3">
        <f t="shared" si="2"/>
        <v>3490417493</v>
      </c>
      <c r="E18" s="3" t="str">
        <f t="shared" si="1"/>
        <v>d00b8b55</v>
      </c>
    </row>
    <row r="19" spans="1:7" x14ac:dyDescent="0.25">
      <c r="A19" s="1" t="s">
        <v>20</v>
      </c>
      <c r="B19" s="6">
        <v>2048</v>
      </c>
      <c r="C19" s="3">
        <f t="shared" si="4"/>
        <v>1024</v>
      </c>
      <c r="D19" s="3">
        <f t="shared" si="2"/>
        <v>3490418517</v>
      </c>
      <c r="E19" s="3" t="str">
        <f t="shared" si="1"/>
        <v>d00b8f55</v>
      </c>
    </row>
    <row r="20" spans="1:7" x14ac:dyDescent="0.25">
      <c r="A20" s="1" t="s">
        <v>24</v>
      </c>
      <c r="B20" s="7">
        <f>65536*2</f>
        <v>131072</v>
      </c>
      <c r="C20" s="3">
        <f t="shared" si="4"/>
        <v>65536</v>
      </c>
      <c r="D20" s="3">
        <f t="shared" si="2"/>
        <v>3490419541</v>
      </c>
      <c r="E20" s="3" t="str">
        <f t="shared" si="1"/>
        <v>d00b9355</v>
      </c>
      <c r="G20" s="1" t="s">
        <v>28</v>
      </c>
    </row>
    <row r="21" spans="1:7" x14ac:dyDescent="0.25">
      <c r="A21" s="1" t="s">
        <v>25</v>
      </c>
      <c r="B21" s="7">
        <f>65536*2</f>
        <v>131072</v>
      </c>
      <c r="C21" s="3">
        <f t="shared" si="4"/>
        <v>65536</v>
      </c>
      <c r="D21" s="3">
        <f t="shared" si="2"/>
        <v>3490485077</v>
      </c>
      <c r="E21" s="3" t="str">
        <f t="shared" si="1"/>
        <v>d00c9355</v>
      </c>
    </row>
    <row r="22" spans="1:7" x14ac:dyDescent="0.25">
      <c r="A22" s="1" t="s">
        <v>26</v>
      </c>
      <c r="B22" s="7">
        <f>1024*2</f>
        <v>2048</v>
      </c>
      <c r="C22" s="3">
        <f t="shared" si="4"/>
        <v>1024</v>
      </c>
      <c r="D22" s="3">
        <f t="shared" si="2"/>
        <v>3490550613</v>
      </c>
      <c r="E22" s="3" t="str">
        <f t="shared" si="1"/>
        <v>d00d9355</v>
      </c>
    </row>
    <row r="23" spans="1:7" x14ac:dyDescent="0.25">
      <c r="A23" s="1" t="s">
        <v>27</v>
      </c>
      <c r="B23" s="6">
        <v>2048</v>
      </c>
      <c r="C23" s="3">
        <f t="shared" si="4"/>
        <v>1024</v>
      </c>
      <c r="D23" s="3">
        <f t="shared" si="2"/>
        <v>3490551637</v>
      </c>
      <c r="E23" s="3" t="str">
        <f t="shared" si="1"/>
        <v>d00d9755</v>
      </c>
    </row>
    <row r="24" spans="1:7" x14ac:dyDescent="0.25">
      <c r="A24" s="1" t="s">
        <v>29</v>
      </c>
      <c r="B24" s="7">
        <f>65536*2</f>
        <v>131072</v>
      </c>
      <c r="C24" s="3">
        <f t="shared" si="0"/>
        <v>65536</v>
      </c>
      <c r="D24" s="3">
        <f t="shared" si="2"/>
        <v>3490552661</v>
      </c>
      <c r="E24" s="3" t="str">
        <f t="shared" si="1"/>
        <v>d00d9b55</v>
      </c>
      <c r="G24" s="1" t="s">
        <v>33</v>
      </c>
    </row>
    <row r="25" spans="1:7" x14ac:dyDescent="0.25">
      <c r="A25" s="1" t="s">
        <v>30</v>
      </c>
      <c r="B25" s="7">
        <f>65536*2</f>
        <v>131072</v>
      </c>
      <c r="C25" s="3">
        <f t="shared" si="0"/>
        <v>65536</v>
      </c>
      <c r="D25" s="3">
        <f t="shared" si="2"/>
        <v>3490618197</v>
      </c>
      <c r="E25" s="3" t="str">
        <f t="shared" si="1"/>
        <v>d00e9b55</v>
      </c>
    </row>
    <row r="26" spans="1:7" x14ac:dyDescent="0.25">
      <c r="A26" s="1" t="s">
        <v>31</v>
      </c>
      <c r="B26" s="7">
        <f>1024*2</f>
        <v>2048</v>
      </c>
      <c r="C26" s="3">
        <f t="shared" si="0"/>
        <v>1024</v>
      </c>
      <c r="D26" s="3">
        <f t="shared" si="2"/>
        <v>3490683733</v>
      </c>
      <c r="E26" s="3" t="str">
        <f t="shared" si="1"/>
        <v>d00f9b55</v>
      </c>
    </row>
    <row r="27" spans="1:7" x14ac:dyDescent="0.25">
      <c r="A27" s="1" t="s">
        <v>32</v>
      </c>
      <c r="B27" s="6">
        <v>2048</v>
      </c>
      <c r="C27" s="3">
        <f t="shared" si="0"/>
        <v>1024</v>
      </c>
      <c r="D27" s="3">
        <f t="shared" si="2"/>
        <v>3490684757</v>
      </c>
      <c r="E27" s="3" t="str">
        <f t="shared" si="1"/>
        <v>d00f9f55</v>
      </c>
    </row>
    <row r="28" spans="1:7" x14ac:dyDescent="0.25">
      <c r="A28" s="1" t="s">
        <v>34</v>
      </c>
      <c r="B28" s="7">
        <f>65536*2</f>
        <v>131072</v>
      </c>
      <c r="C28" s="3">
        <f t="shared" si="0"/>
        <v>65536</v>
      </c>
      <c r="D28" s="3">
        <f t="shared" si="2"/>
        <v>3490685781</v>
      </c>
      <c r="E28" s="3" t="str">
        <f t="shared" si="1"/>
        <v>d00fa355</v>
      </c>
      <c r="G28" s="1" t="s">
        <v>40</v>
      </c>
    </row>
    <row r="29" spans="1:7" x14ac:dyDescent="0.25">
      <c r="A29" s="1" t="s">
        <v>35</v>
      </c>
      <c r="B29" s="7">
        <f>65536*2</f>
        <v>131072</v>
      </c>
      <c r="C29" s="3">
        <f t="shared" si="0"/>
        <v>65536</v>
      </c>
      <c r="D29" s="3">
        <f t="shared" si="2"/>
        <v>3490751317</v>
      </c>
      <c r="E29" s="3" t="str">
        <f t="shared" si="1"/>
        <v>d010a355</v>
      </c>
    </row>
    <row r="30" spans="1:7" x14ac:dyDescent="0.25">
      <c r="A30" s="1" t="s">
        <v>36</v>
      </c>
      <c r="B30" s="7">
        <f>1024*2</f>
        <v>2048</v>
      </c>
      <c r="C30" s="3">
        <f t="shared" si="0"/>
        <v>1024</v>
      </c>
      <c r="D30" s="3">
        <f t="shared" si="2"/>
        <v>3490816853</v>
      </c>
      <c r="E30" s="3" t="str">
        <f t="shared" si="1"/>
        <v>d011a355</v>
      </c>
    </row>
    <row r="31" spans="1:7" x14ac:dyDescent="0.25">
      <c r="A31" s="1" t="s">
        <v>37</v>
      </c>
      <c r="B31" s="6">
        <v>2048</v>
      </c>
      <c r="C31" s="3">
        <f t="shared" si="0"/>
        <v>1024</v>
      </c>
      <c r="D31" s="3">
        <f t="shared" si="2"/>
        <v>3490817877</v>
      </c>
      <c r="E31" s="3" t="str">
        <f t="shared" si="1"/>
        <v>d011a755</v>
      </c>
    </row>
    <row r="32" spans="1:7" x14ac:dyDescent="0.25">
      <c r="A32" s="1" t="s">
        <v>42</v>
      </c>
      <c r="B32" s="7">
        <f>65536*2</f>
        <v>131072</v>
      </c>
      <c r="C32" s="3">
        <f t="shared" si="0"/>
        <v>65536</v>
      </c>
      <c r="D32" s="3">
        <f t="shared" si="2"/>
        <v>3490818901</v>
      </c>
      <c r="E32" s="3" t="str">
        <f t="shared" si="1"/>
        <v>d011ab55</v>
      </c>
      <c r="G32" s="1" t="s">
        <v>57</v>
      </c>
    </row>
    <row r="33" spans="1:7" x14ac:dyDescent="0.25">
      <c r="A33" s="1" t="s">
        <v>43</v>
      </c>
      <c r="B33" s="7">
        <f>65536*2</f>
        <v>131072</v>
      </c>
      <c r="C33" s="3">
        <f t="shared" si="0"/>
        <v>65536</v>
      </c>
      <c r="D33" s="3">
        <f t="shared" si="2"/>
        <v>3490884437</v>
      </c>
      <c r="E33" s="3" t="str">
        <f t="shared" si="1"/>
        <v>d012ab55</v>
      </c>
    </row>
    <row r="34" spans="1:7" x14ac:dyDescent="0.25">
      <c r="A34" s="1" t="s">
        <v>44</v>
      </c>
      <c r="B34" s="7">
        <f>1024*2</f>
        <v>2048</v>
      </c>
      <c r="C34" s="3">
        <f t="shared" si="0"/>
        <v>1024</v>
      </c>
      <c r="D34" s="3">
        <f t="shared" si="2"/>
        <v>3490949973</v>
      </c>
      <c r="E34" s="3" t="str">
        <f t="shared" si="1"/>
        <v>d013ab55</v>
      </c>
    </row>
    <row r="35" spans="1:7" x14ac:dyDescent="0.25">
      <c r="A35" s="1" t="s">
        <v>45</v>
      </c>
      <c r="B35" s="6">
        <v>2048</v>
      </c>
      <c r="C35" s="3">
        <f t="shared" si="0"/>
        <v>1024</v>
      </c>
      <c r="D35" s="3">
        <f t="shared" si="2"/>
        <v>3490950997</v>
      </c>
      <c r="E35" s="3" t="str">
        <f t="shared" si="1"/>
        <v>d013af55</v>
      </c>
    </row>
    <row r="36" spans="1:7" x14ac:dyDescent="0.25">
      <c r="A36" s="1" t="s">
        <v>52</v>
      </c>
      <c r="B36" s="7">
        <f>65536*2</f>
        <v>131072</v>
      </c>
      <c r="C36" s="3">
        <f t="shared" ref="C36" si="5">B36/2</f>
        <v>65536</v>
      </c>
      <c r="D36" s="3">
        <f t="shared" si="2"/>
        <v>3490952021</v>
      </c>
      <c r="E36" s="3" t="str">
        <f t="shared" si="1"/>
        <v>d013b355</v>
      </c>
      <c r="G36" s="1" t="s">
        <v>56</v>
      </c>
    </row>
    <row r="37" spans="1:7" x14ac:dyDescent="0.25">
      <c r="A37" s="1" t="s">
        <v>53</v>
      </c>
      <c r="B37" s="7">
        <f>65536*2</f>
        <v>131072</v>
      </c>
      <c r="C37" s="3">
        <f t="shared" si="0"/>
        <v>65536</v>
      </c>
      <c r="D37" s="3">
        <f t="shared" si="2"/>
        <v>3491017557</v>
      </c>
      <c r="E37" s="3" t="str">
        <f t="shared" si="1"/>
        <v>d014b355</v>
      </c>
    </row>
    <row r="38" spans="1:7" x14ac:dyDescent="0.25">
      <c r="A38" s="1" t="s">
        <v>54</v>
      </c>
      <c r="B38" s="7">
        <f>1024*2</f>
        <v>2048</v>
      </c>
      <c r="C38" s="3">
        <f t="shared" si="0"/>
        <v>1024</v>
      </c>
      <c r="D38" s="3">
        <f t="shared" si="2"/>
        <v>3491083093</v>
      </c>
      <c r="E38" s="3" t="str">
        <f t="shared" si="1"/>
        <v>d015b355</v>
      </c>
    </row>
    <row r="39" spans="1:7" x14ac:dyDescent="0.25">
      <c r="A39" s="1" t="s">
        <v>55</v>
      </c>
      <c r="B39" s="6">
        <v>2048</v>
      </c>
      <c r="C39" s="3">
        <f t="shared" si="0"/>
        <v>1024</v>
      </c>
      <c r="D39" s="3">
        <f t="shared" si="2"/>
        <v>3491084117</v>
      </c>
      <c r="E39" s="3" t="str">
        <f t="shared" si="1"/>
        <v>d015b755</v>
      </c>
    </row>
    <row r="40" spans="1:7" x14ac:dyDescent="0.25">
      <c r="A40" s="1" t="s">
        <v>39</v>
      </c>
      <c r="B40" s="7">
        <f>220968</f>
        <v>220968</v>
      </c>
      <c r="C40" s="3">
        <f t="shared" si="0"/>
        <v>110484</v>
      </c>
      <c r="D40" s="3">
        <f t="shared" si="2"/>
        <v>3491085141</v>
      </c>
      <c r="E40" s="3" t="str">
        <f t="shared" si="1"/>
        <v>d015bb55</v>
      </c>
      <c r="G40" s="1" t="s">
        <v>39</v>
      </c>
    </row>
    <row r="41" spans="1:7" x14ac:dyDescent="0.25">
      <c r="A41" s="1" t="s">
        <v>41</v>
      </c>
      <c r="B41" s="7">
        <f>760*2</f>
        <v>1520</v>
      </c>
      <c r="C41" s="3">
        <f t="shared" si="0"/>
        <v>760</v>
      </c>
      <c r="D41" s="3">
        <f t="shared" si="2"/>
        <v>3491195625</v>
      </c>
      <c r="E41" s="3" t="str">
        <f t="shared" si="1"/>
        <v>d0176ae9</v>
      </c>
      <c r="G41" s="1" t="s">
        <v>50</v>
      </c>
    </row>
    <row r="42" spans="1:7" x14ac:dyDescent="0.25">
      <c r="A42" s="1" t="s">
        <v>46</v>
      </c>
      <c r="B42" s="7">
        <f>220968</f>
        <v>220968</v>
      </c>
      <c r="C42" s="3">
        <f t="shared" si="0"/>
        <v>110484</v>
      </c>
      <c r="D42" s="3">
        <f t="shared" si="2"/>
        <v>3491196385</v>
      </c>
      <c r="E42" s="3" t="str">
        <f t="shared" si="1"/>
        <v>d0176de1</v>
      </c>
      <c r="G42" s="1" t="s">
        <v>46</v>
      </c>
    </row>
    <row r="43" spans="1:7" x14ac:dyDescent="0.25">
      <c r="A43" s="1" t="s">
        <v>47</v>
      </c>
      <c r="B43" s="7">
        <f>220968</f>
        <v>220968</v>
      </c>
      <c r="C43" s="3">
        <f t="shared" si="0"/>
        <v>110484</v>
      </c>
      <c r="D43" s="3">
        <f t="shared" si="2"/>
        <v>3491306869</v>
      </c>
      <c r="E43" s="3" t="str">
        <f t="shared" si="1"/>
        <v>d0191d75</v>
      </c>
      <c r="G43" s="1" t="s">
        <v>47</v>
      </c>
    </row>
    <row r="44" spans="1:7" x14ac:dyDescent="0.25">
      <c r="A44" s="1" t="s">
        <v>48</v>
      </c>
      <c r="B44" s="7">
        <v>302126</v>
      </c>
      <c r="C44" s="3">
        <f t="shared" si="0"/>
        <v>151063</v>
      </c>
      <c r="D44" s="3">
        <f t="shared" si="2"/>
        <v>3491417353</v>
      </c>
      <c r="E44" s="3" t="str">
        <f t="shared" si="1"/>
        <v>d01acd09</v>
      </c>
      <c r="G44" s="1" t="s">
        <v>48</v>
      </c>
    </row>
    <row r="45" spans="1:7" x14ac:dyDescent="0.25">
      <c r="A45" s="1" t="s">
        <v>49</v>
      </c>
      <c r="B45" s="6">
        <v>2080</v>
      </c>
      <c r="C45" s="3">
        <f t="shared" si="0"/>
        <v>1040</v>
      </c>
      <c r="D45" s="3">
        <f t="shared" si="2"/>
        <v>3491568416</v>
      </c>
      <c r="E45" s="3" t="str">
        <f t="shared" si="1"/>
        <v>d01d1b20</v>
      </c>
      <c r="G45" s="1" t="s">
        <v>51</v>
      </c>
    </row>
    <row r="46" spans="1:7" x14ac:dyDescent="0.25">
      <c r="A46" s="1" t="s">
        <v>60</v>
      </c>
      <c r="B46" s="6">
        <v>122878</v>
      </c>
      <c r="C46" s="3">
        <f t="shared" si="0"/>
        <v>61439</v>
      </c>
      <c r="D46" s="3">
        <f t="shared" si="2"/>
        <v>3491569456</v>
      </c>
      <c r="E46" s="3" t="str">
        <f t="shared" si="1"/>
        <v>d01d1f30</v>
      </c>
    </row>
    <row r="47" spans="1:7" x14ac:dyDescent="0.25">
      <c r="A47" s="1" t="s">
        <v>61</v>
      </c>
      <c r="B47" s="6">
        <v>77546</v>
      </c>
      <c r="C47" s="3">
        <f t="shared" si="0"/>
        <v>38773</v>
      </c>
      <c r="D47" s="3">
        <f t="shared" si="2"/>
        <v>3491630895</v>
      </c>
      <c r="E47" s="3" t="str">
        <f t="shared" si="1"/>
        <v>d01e0f2f</v>
      </c>
    </row>
    <row r="48" spans="1:7" x14ac:dyDescent="0.25">
      <c r="A48" s="1" t="s">
        <v>62</v>
      </c>
      <c r="B48" s="6">
        <v>408160</v>
      </c>
      <c r="C48" s="3">
        <f t="shared" si="0"/>
        <v>204080</v>
      </c>
      <c r="D48" s="3">
        <f t="shared" si="2"/>
        <v>3491669668</v>
      </c>
      <c r="E48" s="3" t="str">
        <f t="shared" si="1"/>
        <v>d01ea6a4</v>
      </c>
    </row>
    <row r="49" spans="1:5" x14ac:dyDescent="0.25">
      <c r="A49" s="1" t="s">
        <v>63</v>
      </c>
      <c r="B49" s="6">
        <v>63726</v>
      </c>
      <c r="C49" s="3">
        <f t="shared" si="0"/>
        <v>31863</v>
      </c>
      <c r="D49" s="3">
        <f t="shared" si="2"/>
        <v>3491873748</v>
      </c>
      <c r="E49" s="3" t="str">
        <f t="shared" si="1"/>
        <v>d021c3d4</v>
      </c>
    </row>
    <row r="50" spans="1:5" x14ac:dyDescent="0.25">
      <c r="A50" s="1" t="s">
        <v>64</v>
      </c>
      <c r="B50" s="6">
        <v>25926</v>
      </c>
      <c r="C50" s="3">
        <f t="shared" si="0"/>
        <v>12963</v>
      </c>
      <c r="D50" s="3">
        <f t="shared" si="2"/>
        <v>3491905611</v>
      </c>
      <c r="E50" s="3" t="str">
        <f t="shared" si="1"/>
        <v>d022404b</v>
      </c>
    </row>
    <row r="51" spans="1:5" x14ac:dyDescent="0.25">
      <c r="C51" s="3">
        <f t="shared" si="0"/>
        <v>0</v>
      </c>
      <c r="D51" s="3">
        <f t="shared" si="2"/>
        <v>3491918574</v>
      </c>
      <c r="E51" s="3" t="str">
        <f t="shared" si="1"/>
        <v>d02272ee</v>
      </c>
    </row>
    <row r="52" spans="1:5" x14ac:dyDescent="0.25">
      <c r="C52" s="3">
        <f t="shared" si="0"/>
        <v>0</v>
      </c>
      <c r="D52" s="3">
        <f t="shared" si="2"/>
        <v>3491918574</v>
      </c>
      <c r="E52" s="3" t="str">
        <f t="shared" si="1"/>
        <v>d02272ee</v>
      </c>
    </row>
    <row r="53" spans="1:5" x14ac:dyDescent="0.25">
      <c r="C53" s="3">
        <f t="shared" si="0"/>
        <v>0</v>
      </c>
      <c r="D53" s="3">
        <f t="shared" si="2"/>
        <v>3491918574</v>
      </c>
      <c r="E53" s="3" t="str">
        <f t="shared" si="1"/>
        <v>d02272ee</v>
      </c>
    </row>
    <row r="54" spans="1:5" x14ac:dyDescent="0.25">
      <c r="C54" s="3">
        <f t="shared" si="0"/>
        <v>0</v>
      </c>
      <c r="D54" s="3">
        <f t="shared" si="2"/>
        <v>3491918574</v>
      </c>
      <c r="E54" s="3" t="str">
        <f t="shared" si="1"/>
        <v>d02272ee</v>
      </c>
    </row>
    <row r="55" spans="1:5" x14ac:dyDescent="0.25">
      <c r="C55" s="3">
        <f t="shared" si="0"/>
        <v>0</v>
      </c>
      <c r="D55" s="3">
        <f t="shared" si="2"/>
        <v>3491918574</v>
      </c>
      <c r="E55" s="3" t="str">
        <f t="shared" si="1"/>
        <v>d02272ee</v>
      </c>
    </row>
    <row r="56" spans="1:5" x14ac:dyDescent="0.25">
      <c r="C56" s="3">
        <f t="shared" si="0"/>
        <v>0</v>
      </c>
      <c r="D56" s="3">
        <f t="shared" si="2"/>
        <v>3491918574</v>
      </c>
      <c r="E56" s="3" t="str">
        <f t="shared" si="1"/>
        <v>d02272ee</v>
      </c>
    </row>
    <row r="57" spans="1:5" x14ac:dyDescent="0.25">
      <c r="C57" s="3">
        <f t="shared" si="0"/>
        <v>0</v>
      </c>
      <c r="D57" s="3">
        <f t="shared" si="2"/>
        <v>3491918574</v>
      </c>
      <c r="E57" s="3" t="str">
        <f t="shared" si="1"/>
        <v>d02272ee</v>
      </c>
    </row>
    <row r="58" spans="1:5" x14ac:dyDescent="0.25">
      <c r="C58" s="3">
        <f t="shared" si="0"/>
        <v>0</v>
      </c>
      <c r="D58" s="3">
        <f t="shared" si="2"/>
        <v>3491918574</v>
      </c>
      <c r="E58" s="3" t="str">
        <f t="shared" si="1"/>
        <v>d02272ee</v>
      </c>
    </row>
    <row r="59" spans="1:5" x14ac:dyDescent="0.25">
      <c r="C59" s="3">
        <f t="shared" si="0"/>
        <v>0</v>
      </c>
      <c r="D59" s="3">
        <f t="shared" si="2"/>
        <v>3491918574</v>
      </c>
      <c r="E59" s="3" t="str">
        <f t="shared" si="1"/>
        <v>d02272ee</v>
      </c>
    </row>
    <row r="60" spans="1:5" x14ac:dyDescent="0.25">
      <c r="C60" s="3">
        <f t="shared" si="0"/>
        <v>0</v>
      </c>
      <c r="D60" s="3">
        <f t="shared" si="2"/>
        <v>3491918574</v>
      </c>
      <c r="E60" s="3" t="str">
        <f t="shared" si="1"/>
        <v>d02272ee</v>
      </c>
    </row>
    <row r="61" spans="1:5" x14ac:dyDescent="0.25">
      <c r="C61" s="3">
        <f t="shared" si="0"/>
        <v>0</v>
      </c>
      <c r="D61" s="3">
        <f t="shared" si="2"/>
        <v>3491918574</v>
      </c>
      <c r="E61" s="3" t="str">
        <f t="shared" si="1"/>
        <v>d02272ee</v>
      </c>
    </row>
    <row r="62" spans="1:5" x14ac:dyDescent="0.25">
      <c r="C62" s="3">
        <f t="shared" si="0"/>
        <v>0</v>
      </c>
      <c r="D62" s="3">
        <f t="shared" si="2"/>
        <v>3491918574</v>
      </c>
      <c r="E62" s="3" t="str">
        <f t="shared" si="1"/>
        <v>d02272ee</v>
      </c>
    </row>
    <row r="63" spans="1:5" x14ac:dyDescent="0.25">
      <c r="C63" s="3">
        <f t="shared" si="0"/>
        <v>0</v>
      </c>
      <c r="D63" s="3">
        <f t="shared" si="2"/>
        <v>3491918574</v>
      </c>
      <c r="E63" s="3" t="str">
        <f t="shared" si="1"/>
        <v>d02272ee</v>
      </c>
    </row>
    <row r="64" spans="1:5" x14ac:dyDescent="0.25">
      <c r="C64" s="3">
        <f t="shared" si="0"/>
        <v>0</v>
      </c>
      <c r="D64" s="3">
        <f t="shared" si="2"/>
        <v>3491918574</v>
      </c>
      <c r="E64" s="3" t="str">
        <f t="shared" si="1"/>
        <v>d02272ee</v>
      </c>
    </row>
    <row r="65" spans="3:5" x14ac:dyDescent="0.25">
      <c r="C65" s="3">
        <f t="shared" si="0"/>
        <v>0</v>
      </c>
      <c r="D65" s="3">
        <f t="shared" si="2"/>
        <v>3491918574</v>
      </c>
      <c r="E65" s="3" t="str">
        <f t="shared" si="1"/>
        <v>d02272ee</v>
      </c>
    </row>
    <row r="66" spans="3:5" x14ac:dyDescent="0.25">
      <c r="C66" s="3">
        <f t="shared" si="0"/>
        <v>0</v>
      </c>
      <c r="D66" s="3">
        <f t="shared" si="2"/>
        <v>3491918574</v>
      </c>
      <c r="E66" s="3" t="str">
        <f t="shared" si="1"/>
        <v>d02272ee</v>
      </c>
    </row>
    <row r="67" spans="3:5" x14ac:dyDescent="0.25">
      <c r="C67" s="3">
        <f t="shared" si="0"/>
        <v>0</v>
      </c>
      <c r="D67" s="3">
        <f t="shared" si="2"/>
        <v>3491918574</v>
      </c>
      <c r="E67" s="3" t="str">
        <f t="shared" si="1"/>
        <v>d02272ee</v>
      </c>
    </row>
    <row r="68" spans="3:5" x14ac:dyDescent="0.25">
      <c r="C68" s="3">
        <f t="shared" si="0"/>
        <v>0</v>
      </c>
      <c r="D68" s="3">
        <f t="shared" si="2"/>
        <v>3491918574</v>
      </c>
      <c r="E68" s="3" t="str">
        <f t="shared" si="1"/>
        <v>d02272ee</v>
      </c>
    </row>
    <row r="69" spans="3:5" x14ac:dyDescent="0.25">
      <c r="C69" s="3">
        <f t="shared" ref="C69:C71" si="6">B69/2</f>
        <v>0</v>
      </c>
      <c r="D69" s="3">
        <f t="shared" si="2"/>
        <v>3491918574</v>
      </c>
      <c r="E69" s="3" t="str">
        <f t="shared" ref="E69:E71" si="7">LOWER(DEC2HEX(D69))</f>
        <v>d02272ee</v>
      </c>
    </row>
    <row r="70" spans="3:5" x14ac:dyDescent="0.25">
      <c r="C70" s="3">
        <f t="shared" si="6"/>
        <v>0</v>
      </c>
      <c r="D70" s="3">
        <f t="shared" ref="D70:D71" si="8">D69+C69</f>
        <v>3491918574</v>
      </c>
      <c r="E70" s="3" t="str">
        <f t="shared" si="7"/>
        <v>d02272ee</v>
      </c>
    </row>
    <row r="71" spans="3:5" x14ac:dyDescent="0.25">
      <c r="C71" s="3">
        <f t="shared" si="6"/>
        <v>0</v>
      </c>
      <c r="D71" s="3">
        <f t="shared" si="8"/>
        <v>3491918574</v>
      </c>
      <c r="E71" s="3" t="str">
        <f t="shared" si="7"/>
        <v>d02272ee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8" sqref="A8"/>
    </sheetView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marten</dc:creator>
  <cp:lastModifiedBy>Marten Wobst</cp:lastModifiedBy>
  <dcterms:created xsi:type="dcterms:W3CDTF">2013-09-01T13:11:26Z</dcterms:created>
  <dcterms:modified xsi:type="dcterms:W3CDTF">2013-09-23T09:01:29Z</dcterms:modified>
</cp:coreProperties>
</file>